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523351B6-855F-4EF6-9E8A-8C07A11F7A63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15" i="8" l="1"/>
  <c r="D15" i="8"/>
  <c r="E15" i="8"/>
  <c r="F15" i="8"/>
  <c r="F21" i="8" s="1"/>
  <c r="G15" i="8"/>
  <c r="B15" i="8"/>
  <c r="G9" i="8"/>
  <c r="C9" i="8"/>
  <c r="D9" i="8"/>
  <c r="E9" i="8"/>
  <c r="F9" i="8"/>
  <c r="B9" i="8"/>
  <c r="E21" i="8" l="1"/>
  <c r="B21" i="8"/>
  <c r="D21" i="8"/>
  <c r="C21" i="8"/>
  <c r="G21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<sst xmlns="http://schemas.openxmlformats.org/spreadsheetml/2006/main" count="206" uniqueCount="146">
  <si>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</si>
  <si>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</si>
  <si>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</si>
  <si>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</si>
  <si>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</si>
  <si>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</si>
  <si>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</si>
  <si>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</si>
  <si>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</si>
  <si>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</si>
  <si>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</si>
  <si>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</si>
  <si>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</si>
  <si>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</si>
  <si>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</si>
  <si>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</si>
  <si>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</si>
  <si>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</si>
  <si>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</si>
  <si>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</si>
  <si>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</si>
  <si>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</si>
  <si>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</si>
  <si>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</si>
  <si>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</si>
  <si>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</si>
  <si>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</si>
  <si>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</si>
  <si>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</si>
  <si>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</si>
  <si>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</si>
  <si>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</si>
  <si>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</si>
  <si>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</si>
  <si>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</si>
  <si>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</si>
  <si>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</si>
  <si>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</si>
  <si>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</si>
  <si>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</si>
  <si>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</si>
  <si>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</si>
  <si>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</si>
  <si>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</si>
  <si>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</si>
  <si>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</si>
  <si>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</si>
  <si>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</si>
  <si>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</si>
  <si>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</si>
  <si>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</si>
  <si>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</si>
  <si>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</si>
  <si>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</si>
  <si>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</si>
  <si>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</si>
  <si>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</si>
  <si>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</si>
  <si>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</si>
  <si>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</si>
  <si>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</si>
  <si>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</si>
  <si>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</si>
  <si>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</si>
  <si>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</si>
  <si>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</si>
  <si>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</si>
  <si>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</si>
  <si>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</si>
  <si>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</si>
  <si>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</si>
  <si>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</si>
  <si>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</si>
  <si>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</si>
  <si>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</si>
  <si>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</si>
  <si>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</si>
  <si>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</si>
  <si>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</si>
  <si>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</si>
  <si>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</si>
  <si>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</si>
  <si>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</si>
  <si>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</si>
  <si>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</si>
  <si>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</si>
  <si>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</si>
  <si>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</si>
  <si>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</si>
  <si>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</si>
  <si>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</si>
  <si>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</si>
  <si>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</si>
  <si>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</si>
  <si>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</si>
  <si>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</si>
  <si>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</si>
  <si>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</si>
  <si>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</si>
  <si>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</si>
  <si>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</si>
  <si>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</si>
  <si>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</si>
  <si>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</si>
  <si>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</si>
  <si>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</si>
  <si>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</si>
  <si>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</si>
  <si>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</si>
  <si>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</si>
  <si>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</si>
  <si>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</si>
  <si>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</si>
  <si>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</si>
  <si>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</si>
  <si>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</si>
  <si>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</si>
  <si>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</si>
  <si>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</si>
  <si>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</si>
  <si>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</si>
  <si>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</si>
  <si>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</si>
  <si>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</si>
  <si>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</si>
  <si>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</si>
  <si>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</si>
  <si>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</si>
  <si>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</si>
  <si>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</si>
  <si>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</si>
  <si>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</si>
  <si>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</si>
  <si>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</si>
  <si>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</si>
  <si>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</si>
  <si>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</si>
  <si>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</si>
  <si>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</si>
  <si>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</si>
  <si>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211213043010000 DIRECCIÓN GENERAL ITESG</t>
  </si>
  <si>
    <t>211213043020000 SUBDIR ADMON Y FINANZAS ITESG</t>
  </si>
  <si>
    <t>211213043030000 SUBDIRECCIÓN ACADÉMICA ITESG</t>
  </si>
  <si>
    <t>211213043040000 SUBDIR DE PLANEACIÓN Y VINCULACIÓN ITESG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</si>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</sst>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 applyProtection="1">
      <alignment vertical="center"/>
      <protection locked="0"/>
    </xf>
    <xf numFmtId="165" fontId="1" fillId="0" borderId="14" xfId="6" applyNumberFormat="1" applyFont="1" applyFill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 applyProtection="1">
      <alignment vertical="center"/>
      <protection locked="0"/>
    </xf>
    <xf numFmtId="165" fontId="1" fillId="0" borderId="14" xfId="6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24"/>
  <sheetViews>
    <sheetView showGridLines="0" tabSelected="1" zoomScale="75" zoomScaleNormal="75" workbookViewId="0">
      <selection activeCell="D34" sqref="D3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3" t="s">
        <v>24</v>
      </c>
      <c r="B1" s="74"/>
      <c r="C1" s="74"/>
      <c r="D1" s="74"/>
      <c r="E1" s="74"/>
      <c r="F1" s="74"/>
      <c r="G1" s="75"/>
    </row>
    <row r="2" spans="1:7" ht="15" customHeight="1" x14ac:dyDescent="0.25">
      <c r="A2" s="36" t="s">
        <v>139</v>
      </c>
      <c r="B2" s="37"/>
      <c r="C2" s="37"/>
      <c r="D2" s="37"/>
      <c r="E2" s="37"/>
      <c r="F2" s="37"/>
      <c r="G2" s="38"/>
    </row>
    <row r="3" spans="1:7" ht="15" customHeight="1" x14ac:dyDescent="0.25">
      <c r="A3" s="39" t="s">
        <v>19</v>
      </c>
      <c r="B3" s="40"/>
      <c r="C3" s="40"/>
      <c r="D3" s="40"/>
      <c r="E3" s="40"/>
      <c r="F3" s="40"/>
      <c r="G3" s="41"/>
    </row>
    <row r="4" spans="1:7" ht="15" customHeight="1" x14ac:dyDescent="0.25">
      <c r="A4" s="39" t="s">
        <v>25</v>
      </c>
      <c r="B4" s="40"/>
      <c r="C4" s="40"/>
      <c r="D4" s="40"/>
      <c r="E4" s="40"/>
      <c r="F4" s="40"/>
      <c r="G4" s="41"/>
    </row>
    <row r="5" spans="1:7" ht="15" customHeight="1" x14ac:dyDescent="0.25">
      <c r="A5" s="39" t="s">
        <v>145</v>
      </c>
      <c r="B5" s="40"/>
      <c r="C5" s="40"/>
      <c r="D5" s="40"/>
      <c r="E5" s="40"/>
      <c r="F5" s="40"/>
      <c r="G5" s="41"/>
    </row>
    <row r="6" spans="1:7" x14ac:dyDescent="0.25">
      <c r="A6" s="42" t="s">
        <v>0</v>
      </c>
      <c r="B6" s="43"/>
      <c r="C6" s="43"/>
      <c r="D6" s="43"/>
      <c r="E6" s="43"/>
      <c r="F6" s="43"/>
      <c r="G6" s="44"/>
    </row>
    <row r="7" spans="1:7" ht="15" customHeight="1" x14ac:dyDescent="0.25">
      <c r="A7" s="68" t="s">
        <v>1</v>
      </c>
      <c r="B7" s="70" t="s">
        <v>20</v>
      </c>
      <c r="C7" s="70"/>
      <c r="D7" s="70"/>
      <c r="E7" s="70"/>
      <c r="F7" s="70"/>
      <c r="G7" s="72" t="s">
        <v>21</v>
      </c>
    </row>
    <row r="8" spans="1:7" ht="30" x14ac:dyDescent="0.25">
      <c r="A8" s="69"/>
      <c r="B8" s="5" t="s">
        <v>22</v>
      </c>
      <c r="C8" s="2" t="s">
        <v>5</v>
      </c>
      <c r="D8" s="5" t="s">
        <v>6</v>
      </c>
      <c r="E8" s="5" t="s">
        <v>3</v>
      </c>
      <c r="F8" s="5" t="s">
        <v>4</v>
      </c>
      <c r="G8" s="71"/>
    </row>
    <row r="9" spans="1:7" ht="15.75" customHeight="1" x14ac:dyDescent="0.25">
      <c r="A9" s="6" t="s">
        <v>26</v>
      </c>
      <c r="B9" s="62">
        <f t="shared" ref="B9:G9" si="0">SUM(B10:B13)</f>
        <v>27614505</v>
      </c>
      <c r="C9" s="62">
        <f t="shared" si="0"/>
        <v>5863437.0899999999</v>
      </c>
      <c r="D9" s="62">
        <f t="shared" si="0"/>
        <v>33477942.09</v>
      </c>
      <c r="E9" s="62">
        <f t="shared" si="0"/>
        <v>18336501.479999997</v>
      </c>
      <c r="F9" s="62">
        <f t="shared" si="0"/>
        <v>18336501.479999997</v>
      </c>
      <c r="G9" s="62">
        <f t="shared" si="0"/>
        <v>15141440.609999999</v>
      </c>
    </row>
    <row r="10" spans="1:7" x14ac:dyDescent="0.25">
      <c r="A10" s="23" t="s">
        <v>140</v>
      </c>
      <c r="B10" s="64">
        <v>2244027.2200000002</v>
      </c>
      <c r="C10" s="64">
        <v>1720385</v>
      </c>
      <c r="D10" s="63">
        <v>3964412.22</v>
      </c>
      <c r="E10" s="64">
        <v>1504674.25</v>
      </c>
      <c r="F10" s="64">
        <v>1504674.25</v>
      </c>
      <c r="G10" s="63">
        <v>2459737.9700000002</v>
      </c>
    </row>
    <row r="11" spans="1:7" x14ac:dyDescent="0.25">
      <c r="A11" s="23" t="s">
        <v>141</v>
      </c>
      <c r="B11" s="64">
        <v>7599614.04</v>
      </c>
      <c r="C11" s="64">
        <v>1630622.46</v>
      </c>
      <c r="D11" s="63">
        <v>9230236.5</v>
      </c>
      <c r="E11" s="64">
        <v>5303570.46</v>
      </c>
      <c r="F11" s="64">
        <v>5303570.46</v>
      </c>
      <c r="G11" s="63">
        <v>3926666.04</v>
      </c>
    </row>
    <row r="12" spans="1:7" x14ac:dyDescent="0.25">
      <c r="A12" s="23" t="s">
        <v>142</v>
      </c>
      <c r="B12" s="64">
        <v>14450997.84</v>
      </c>
      <c r="C12" s="64">
        <v>1988390.56</v>
      </c>
      <c r="D12" s="63">
        <v>16439388.4</v>
      </c>
      <c r="E12" s="64">
        <v>9557118.8499999996</v>
      </c>
      <c r="F12" s="64">
        <v>9557118.8499999996</v>
      </c>
      <c r="G12" s="63">
        <v>6882269.5500000007</v>
      </c>
    </row>
    <row r="13" spans="1:7" x14ac:dyDescent="0.25">
      <c r="A13" s="23" t="s">
        <v>143</v>
      </c>
      <c r="B13" s="64">
        <v>3319865.9</v>
      </c>
      <c r="C13" s="64">
        <v>524039.07</v>
      </c>
      <c r="D13" s="63">
        <v>3843904.9699999997</v>
      </c>
      <c r="E13" s="64">
        <v>1971137.92</v>
      </c>
      <c r="F13" s="64">
        <v>1971137.92</v>
      </c>
      <c r="G13" s="63">
        <v>1872767.0499999998</v>
      </c>
    </row>
    <row r="14" spans="1:7" x14ac:dyDescent="0.25">
      <c r="A14" s="7" t="s">
        <v>2</v>
      </c>
      <c r="B14" s="14"/>
      <c r="C14" s="14"/>
      <c r="D14" s="14"/>
      <c r="E14" s="14"/>
      <c r="F14" s="14"/>
      <c r="G14" s="14"/>
    </row>
    <row r="15" spans="1:7" x14ac:dyDescent="0.25">
      <c r="A15" s="1" t="s">
        <v>27</v>
      </c>
      <c r="B15" s="61">
        <f t="shared" ref="B15:G15" si="1">SUM(B16:B19)</f>
        <v>0</v>
      </c>
      <c r="C15" s="61">
        <f t="shared" si="1"/>
        <v>29441927.420000002</v>
      </c>
      <c r="D15" s="61">
        <f t="shared" si="1"/>
        <v>29441927.420000002</v>
      </c>
      <c r="E15" s="61">
        <f t="shared" si="1"/>
        <v>19583480.879999999</v>
      </c>
      <c r="F15" s="61">
        <f t="shared" si="1"/>
        <v>19583480.879999999</v>
      </c>
      <c r="G15" s="61">
        <f t="shared" si="1"/>
        <v>9858446.540000001</v>
      </c>
    </row>
    <row r="16" spans="1:7" x14ac:dyDescent="0.25">
      <c r="A16" s="23" t="s">
        <v>140</v>
      </c>
      <c r="B16" s="66">
        <v>0</v>
      </c>
      <c r="C16" s="66">
        <v>1326204.27</v>
      </c>
      <c r="D16" s="65">
        <v>1326204.27</v>
      </c>
      <c r="E16" s="66">
        <v>787785.03</v>
      </c>
      <c r="F16" s="66">
        <v>787785.03</v>
      </c>
      <c r="G16" s="65">
        <v>538419.24</v>
      </c>
    </row>
    <row r="17" spans="1:7" x14ac:dyDescent="0.25">
      <c r="A17" s="23" t="s">
        <v>141</v>
      </c>
      <c r="B17" s="66">
        <v>0</v>
      </c>
      <c r="C17" s="66">
        <v>3963088.77</v>
      </c>
      <c r="D17" s="65">
        <v>3963088.77</v>
      </c>
      <c r="E17" s="66">
        <v>2059485.45</v>
      </c>
      <c r="F17" s="66">
        <v>2059485.45</v>
      </c>
      <c r="G17" s="65">
        <v>1903603.32</v>
      </c>
    </row>
    <row r="18" spans="1:7" x14ac:dyDescent="0.25">
      <c r="A18" s="23" t="s">
        <v>142</v>
      </c>
      <c r="B18" s="66">
        <v>0</v>
      </c>
      <c r="C18" s="66">
        <v>21373398.390000001</v>
      </c>
      <c r="D18" s="65">
        <v>21373398.390000001</v>
      </c>
      <c r="E18" s="66">
        <v>15132522.08</v>
      </c>
      <c r="F18" s="66">
        <v>15132522.08</v>
      </c>
      <c r="G18" s="65">
        <v>6240876.3100000005</v>
      </c>
    </row>
    <row r="19" spans="1:7" x14ac:dyDescent="0.25">
      <c r="A19" s="23" t="s">
        <v>143</v>
      </c>
      <c r="B19" s="66">
        <v>0</v>
      </c>
      <c r="C19" s="66">
        <v>2779235.99</v>
      </c>
      <c r="D19" s="65">
        <v>2779235.99</v>
      </c>
      <c r="E19" s="66">
        <v>1603688.32</v>
      </c>
      <c r="F19" s="66">
        <v>1603688.32</v>
      </c>
      <c r="G19" s="65">
        <v>1175547.6700000002</v>
      </c>
    </row>
    <row r="20" spans="1:7" x14ac:dyDescent="0.25">
      <c r="A20" s="7" t="s">
        <v>2</v>
      </c>
      <c r="B20" s="14"/>
      <c r="C20" s="14"/>
      <c r="D20" s="14"/>
      <c r="E20" s="14"/>
      <c r="F20" s="14"/>
      <c r="G20" s="14"/>
    </row>
    <row r="21" spans="1:7" x14ac:dyDescent="0.25">
      <c r="A21" s="1" t="s">
        <v>23</v>
      </c>
      <c r="B21" s="61">
        <f t="shared" ref="B21:G21" si="2">SUM(B15,B9)</f>
        <v>27614505</v>
      </c>
      <c r="C21" s="61">
        <f t="shared" si="2"/>
        <v>35305364.510000005</v>
      </c>
      <c r="D21" s="61">
        <f t="shared" si="2"/>
        <v>62919869.510000005</v>
      </c>
      <c r="E21" s="61">
        <f t="shared" si="2"/>
        <v>37919982.359999999</v>
      </c>
      <c r="F21" s="61">
        <f t="shared" si="2"/>
        <v>37919982.359999999</v>
      </c>
      <c r="G21" s="61">
        <f t="shared" si="2"/>
        <v>24999887.149999999</v>
      </c>
    </row>
    <row r="22" spans="1:7" x14ac:dyDescent="0.25">
      <c r="A22" s="16"/>
      <c r="B22" s="16"/>
      <c r="C22" s="16"/>
      <c r="D22" s="16"/>
      <c r="E22" s="16"/>
      <c r="F22" s="16"/>
      <c r="G22" s="16"/>
    </row>
    <row r="24" spans="1:7" x14ac:dyDescent="0.25">
      <c r="A24" s="67" t="s">
        <v>144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4:G15 B9:G9 B20:G2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15 B20:G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78" t="s">
        <v>28</v>
      </c>
      <c r="B1" s="78"/>
      <c r="C1" s="78"/>
      <c r="D1" s="78"/>
      <c r="E1" s="78"/>
      <c r="F1" s="78"/>
      <c r="G1" s="78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53" t="s">
        <v>29</v>
      </c>
      <c r="B3" s="54"/>
      <c r="C3" s="54"/>
      <c r="D3" s="54"/>
      <c r="E3" s="54"/>
      <c r="F3" s="54"/>
      <c r="G3" s="55"/>
    </row>
    <row r="4" spans="1:7" x14ac:dyDescent="0.25">
      <c r="A4" s="53" t="s">
        <v>0</v>
      </c>
      <c r="B4" s="54"/>
      <c r="C4" s="54"/>
      <c r="D4" s="54"/>
      <c r="E4" s="54"/>
      <c r="F4" s="54"/>
      <c r="G4" s="55"/>
    </row>
    <row r="5" spans="1:7" x14ac:dyDescent="0.25">
      <c r="A5" s="53" t="s">
        <v>30</v>
      </c>
      <c r="B5" s="54"/>
      <c r="C5" s="54"/>
      <c r="D5" s="54"/>
      <c r="E5" s="54"/>
      <c r="F5" s="54"/>
      <c r="G5" s="55"/>
    </row>
    <row r="6" spans="1:7" x14ac:dyDescent="0.25">
      <c r="A6" s="76" t="s">
        <v>54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0" t="s">
        <v>108</v>
      </c>
      <c r="C7" s="77"/>
      <c r="D7" s="77"/>
      <c r="E7" s="77"/>
      <c r="F7" s="77"/>
      <c r="G7" s="77"/>
    </row>
    <row r="8" spans="1:7" ht="30" x14ac:dyDescent="0.25">
      <c r="A8" s="31" t="s">
        <v>55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109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110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111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112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113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56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116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57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117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17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18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118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40</v>
      </c>
      <c r="B1" s="79"/>
      <c r="C1" s="79"/>
      <c r="D1" s="79"/>
      <c r="E1" s="79"/>
      <c r="F1" s="79"/>
      <c r="G1" s="79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39" t="s">
        <v>41</v>
      </c>
      <c r="B3" s="40"/>
      <c r="C3" s="40"/>
      <c r="D3" s="40"/>
      <c r="E3" s="40"/>
      <c r="F3" s="40"/>
      <c r="G3" s="41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39" t="s">
        <v>30</v>
      </c>
      <c r="B5" s="40"/>
      <c r="C5" s="40"/>
      <c r="D5" s="40"/>
      <c r="E5" s="40"/>
      <c r="F5" s="40"/>
      <c r="G5" s="41"/>
    </row>
    <row r="6" spans="1:7" x14ac:dyDescent="0.25">
      <c r="A6" s="80" t="s">
        <v>119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108</v>
      </c>
      <c r="C7" s="77"/>
      <c r="D7" s="77"/>
      <c r="E7" s="77"/>
      <c r="F7" s="77"/>
      <c r="G7" s="77"/>
    </row>
    <row r="8" spans="1:7" x14ac:dyDescent="0.25">
      <c r="A8" s="6" t="s">
        <v>42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120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121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43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44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122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45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46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47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48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120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121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43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44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122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45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46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50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48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51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52</v>
      </c>
      <c r="B1" s="79"/>
      <c r="C1" s="79"/>
      <c r="D1" s="79"/>
      <c r="E1" s="79"/>
      <c r="F1" s="79"/>
      <c r="G1" s="79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39" t="s">
        <v>53</v>
      </c>
      <c r="B3" s="40"/>
      <c r="C3" s="40"/>
      <c r="D3" s="40"/>
      <c r="E3" s="40"/>
      <c r="F3" s="40"/>
      <c r="G3" s="41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83" t="s">
        <v>54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2"/>
      <c r="B6" s="85"/>
      <c r="C6" s="85"/>
      <c r="D6" s="85"/>
      <c r="E6" s="85"/>
      <c r="F6" s="85"/>
      <c r="G6" s="10" t="s">
        <v>123</v>
      </c>
    </row>
    <row r="7" spans="1:7" x14ac:dyDescent="0.25">
      <c r="A7" s="22" t="s">
        <v>55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124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125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31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32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126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127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33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34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128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35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129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130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56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131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132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36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37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133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57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58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17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38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134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39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82" t="s">
        <v>135</v>
      </c>
      <c r="B39" s="82"/>
      <c r="C39" s="82"/>
      <c r="D39" s="82"/>
      <c r="E39" s="82"/>
      <c r="F39" s="82"/>
      <c r="G39" s="82"/>
    </row>
    <row r="40" spans="1:7" x14ac:dyDescent="0.25">
      <c r="A40" s="82" t="s">
        <v>136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59</v>
      </c>
      <c r="B1" s="79"/>
      <c r="C1" s="79"/>
      <c r="D1" s="79"/>
      <c r="E1" s="79"/>
      <c r="F1" s="79"/>
      <c r="G1" s="79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39" t="s">
        <v>60</v>
      </c>
      <c r="B3" s="40"/>
      <c r="C3" s="40"/>
      <c r="D3" s="40"/>
      <c r="E3" s="40"/>
      <c r="F3" s="40"/>
      <c r="G3" s="41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86" t="s">
        <v>119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137</v>
      </c>
    </row>
    <row r="7" spans="1:7" x14ac:dyDescent="0.25">
      <c r="A7" s="6" t="s">
        <v>42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120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121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43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44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122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45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46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47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48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120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121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43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44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122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45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46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50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48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138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82" t="s">
        <v>135</v>
      </c>
      <c r="B32" s="82"/>
      <c r="C32" s="82"/>
      <c r="D32" s="82"/>
      <c r="E32" s="82"/>
      <c r="F32" s="82"/>
      <c r="G32" s="82"/>
    </row>
    <row r="33" spans="1:7" x14ac:dyDescent="0.25">
      <c r="A33" s="82" t="s">
        <v>136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88" t="s">
        <v>61</v>
      </c>
      <c r="B1" s="88"/>
      <c r="C1" s="88"/>
      <c r="D1" s="88"/>
      <c r="E1" s="88"/>
      <c r="F1" s="88"/>
    </row>
    <row r="2" spans="1:6" ht="20.100000000000001" customHeight="1" x14ac:dyDescent="0.25">
      <c r="A2" s="36" t="e">
        <f>#REF!</f>
        <v>#REF!</v>
      </c>
      <c r="B2" s="56"/>
      <c r="C2" s="56"/>
      <c r="D2" s="56"/>
      <c r="E2" s="56"/>
      <c r="F2" s="57"/>
    </row>
    <row r="3" spans="1:6" ht="29.25" customHeight="1" x14ac:dyDescent="0.25">
      <c r="A3" s="58" t="s">
        <v>62</v>
      </c>
      <c r="B3" s="59"/>
      <c r="C3" s="59"/>
      <c r="D3" s="59"/>
      <c r="E3" s="59"/>
      <c r="F3" s="60"/>
    </row>
    <row r="4" spans="1:6" ht="35.25" customHeight="1" x14ac:dyDescent="0.25">
      <c r="A4" s="46"/>
      <c r="B4" s="46" t="s">
        <v>63</v>
      </c>
      <c r="C4" s="46" t="s">
        <v>64</v>
      </c>
      <c r="D4" s="46" t="s">
        <v>65</v>
      </c>
      <c r="E4" s="46" t="s">
        <v>66</v>
      </c>
      <c r="F4" s="46" t="s">
        <v>67</v>
      </c>
    </row>
    <row r="5" spans="1:6" ht="12.75" customHeight="1" x14ac:dyDescent="0.25">
      <c r="A5" s="4" t="s">
        <v>68</v>
      </c>
      <c r="B5" s="15"/>
      <c r="C5" s="15"/>
      <c r="D5" s="15"/>
      <c r="E5" s="15"/>
      <c r="F5" s="15"/>
    </row>
    <row r="6" spans="1:6" ht="30" x14ac:dyDescent="0.25">
      <c r="A6" s="19" t="s">
        <v>69</v>
      </c>
      <c r="B6" s="20"/>
      <c r="C6" s="20"/>
      <c r="D6" s="20"/>
      <c r="E6" s="20"/>
      <c r="F6" s="20"/>
    </row>
    <row r="7" spans="1:6" ht="15" x14ac:dyDescent="0.25">
      <c r="A7" s="19" t="s">
        <v>70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4" t="s">
        <v>71</v>
      </c>
      <c r="B9" s="13"/>
      <c r="C9" s="13"/>
      <c r="D9" s="13"/>
      <c r="E9" s="13"/>
      <c r="F9" s="13"/>
    </row>
    <row r="10" spans="1:6" ht="15" x14ac:dyDescent="0.25">
      <c r="A10" s="19" t="s">
        <v>72</v>
      </c>
      <c r="B10" s="20"/>
      <c r="C10" s="20"/>
      <c r="D10" s="20"/>
      <c r="E10" s="20"/>
      <c r="F10" s="20"/>
    </row>
    <row r="11" spans="1:6" ht="15" x14ac:dyDescent="0.25">
      <c r="A11" s="35" t="s">
        <v>73</v>
      </c>
      <c r="B11" s="20"/>
      <c r="C11" s="20"/>
      <c r="D11" s="20"/>
      <c r="E11" s="20"/>
      <c r="F11" s="20"/>
    </row>
    <row r="12" spans="1:6" ht="15" x14ac:dyDescent="0.25">
      <c r="A12" s="35" t="s">
        <v>74</v>
      </c>
      <c r="B12" s="20"/>
      <c r="C12" s="20"/>
      <c r="D12" s="20"/>
      <c r="E12" s="20"/>
      <c r="F12" s="20"/>
    </row>
    <row r="13" spans="1:6" ht="15" x14ac:dyDescent="0.25">
      <c r="A13" s="35" t="s">
        <v>75</v>
      </c>
      <c r="B13" s="20"/>
      <c r="C13" s="20"/>
      <c r="D13" s="20"/>
      <c r="E13" s="20"/>
      <c r="F13" s="20"/>
    </row>
    <row r="14" spans="1:6" ht="15" x14ac:dyDescent="0.25">
      <c r="A14" s="19" t="s">
        <v>76</v>
      </c>
      <c r="B14" s="20"/>
      <c r="C14" s="20"/>
      <c r="D14" s="20"/>
      <c r="E14" s="20"/>
      <c r="F14" s="20"/>
    </row>
    <row r="15" spans="1:6" ht="15" x14ac:dyDescent="0.25">
      <c r="A15" s="35" t="s">
        <v>73</v>
      </c>
      <c r="B15" s="20"/>
      <c r="C15" s="20"/>
      <c r="D15" s="20"/>
      <c r="E15" s="20"/>
      <c r="F15" s="20"/>
    </row>
    <row r="16" spans="1:6" ht="15" x14ac:dyDescent="0.25">
      <c r="A16" s="35" t="s">
        <v>74</v>
      </c>
      <c r="B16" s="20"/>
      <c r="C16" s="20"/>
      <c r="D16" s="20"/>
      <c r="E16" s="20"/>
      <c r="F16" s="20"/>
    </row>
    <row r="17" spans="1:6" ht="15" x14ac:dyDescent="0.25">
      <c r="A17" s="35" t="s">
        <v>75</v>
      </c>
      <c r="B17" s="20"/>
      <c r="C17" s="20"/>
      <c r="D17" s="20"/>
      <c r="E17" s="20"/>
      <c r="F17" s="20"/>
    </row>
    <row r="18" spans="1:6" ht="15" x14ac:dyDescent="0.25">
      <c r="A18" s="19" t="s">
        <v>77</v>
      </c>
      <c r="B18" s="47"/>
      <c r="C18" s="20"/>
      <c r="D18" s="20"/>
      <c r="E18" s="20"/>
      <c r="F18" s="20"/>
    </row>
    <row r="19" spans="1:6" ht="15" x14ac:dyDescent="0.25">
      <c r="A19" s="19" t="s">
        <v>78</v>
      </c>
      <c r="B19" s="20"/>
      <c r="C19" s="20"/>
      <c r="D19" s="20"/>
      <c r="E19" s="20"/>
      <c r="F19" s="20"/>
    </row>
    <row r="20" spans="1:6" ht="30" x14ac:dyDescent="0.25">
      <c r="A20" s="19" t="s">
        <v>79</v>
      </c>
      <c r="B20" s="48"/>
      <c r="C20" s="48"/>
      <c r="D20" s="48"/>
      <c r="E20" s="48"/>
      <c r="F20" s="48"/>
    </row>
    <row r="21" spans="1:6" ht="30" x14ac:dyDescent="0.25">
      <c r="A21" s="19" t="s">
        <v>80</v>
      </c>
      <c r="B21" s="48"/>
      <c r="C21" s="48"/>
      <c r="D21" s="48"/>
      <c r="E21" s="48"/>
      <c r="F21" s="48"/>
    </row>
    <row r="22" spans="1:6" ht="30" x14ac:dyDescent="0.25">
      <c r="A22" s="19" t="s">
        <v>81</v>
      </c>
      <c r="B22" s="48"/>
      <c r="C22" s="48"/>
      <c r="D22" s="48"/>
      <c r="E22" s="48"/>
      <c r="F22" s="48"/>
    </row>
    <row r="23" spans="1:6" ht="15" x14ac:dyDescent="0.25">
      <c r="A23" s="19" t="s">
        <v>82</v>
      </c>
      <c r="B23" s="48"/>
      <c r="C23" s="48"/>
      <c r="D23" s="48"/>
      <c r="E23" s="48"/>
      <c r="F23" s="48"/>
    </row>
    <row r="24" spans="1:6" ht="15" x14ac:dyDescent="0.25">
      <c r="A24" s="19" t="s">
        <v>83</v>
      </c>
      <c r="B24" s="49"/>
      <c r="C24" s="20"/>
      <c r="D24" s="20"/>
      <c r="E24" s="20"/>
      <c r="F24" s="20"/>
    </row>
    <row r="25" spans="1:6" ht="15" x14ac:dyDescent="0.25">
      <c r="A25" s="19" t="s">
        <v>84</v>
      </c>
      <c r="B25" s="49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4" t="s">
        <v>85</v>
      </c>
      <c r="B27" s="13"/>
      <c r="C27" s="13"/>
      <c r="D27" s="13"/>
      <c r="E27" s="13"/>
      <c r="F27" s="13"/>
    </row>
    <row r="28" spans="1:6" ht="15" x14ac:dyDescent="0.25">
      <c r="A28" s="19" t="s">
        <v>86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4" t="s">
        <v>87</v>
      </c>
      <c r="B30" s="13"/>
      <c r="C30" s="13"/>
      <c r="D30" s="13"/>
      <c r="E30" s="13"/>
      <c r="F30" s="13"/>
    </row>
    <row r="31" spans="1:6" ht="15" x14ac:dyDescent="0.25">
      <c r="A31" s="19" t="s">
        <v>72</v>
      </c>
      <c r="B31" s="20"/>
      <c r="C31" s="20"/>
      <c r="D31" s="20"/>
      <c r="E31" s="20"/>
      <c r="F31" s="20"/>
    </row>
    <row r="32" spans="1:6" ht="15" x14ac:dyDescent="0.25">
      <c r="A32" s="19" t="s">
        <v>76</v>
      </c>
      <c r="B32" s="20"/>
      <c r="C32" s="20"/>
      <c r="D32" s="20"/>
      <c r="E32" s="20"/>
      <c r="F32" s="20"/>
    </row>
    <row r="33" spans="1:6" ht="15" x14ac:dyDescent="0.25">
      <c r="A33" s="19" t="s">
        <v>88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4" t="s">
        <v>89</v>
      </c>
      <c r="B35" s="13"/>
      <c r="C35" s="13"/>
      <c r="D35" s="13"/>
      <c r="E35" s="13"/>
      <c r="F35" s="13"/>
    </row>
    <row r="36" spans="1:6" ht="15" x14ac:dyDescent="0.25">
      <c r="A36" s="19" t="s">
        <v>90</v>
      </c>
      <c r="B36" s="20"/>
      <c r="C36" s="20"/>
      <c r="D36" s="20"/>
      <c r="E36" s="20"/>
      <c r="F36" s="20"/>
    </row>
    <row r="37" spans="1:6" ht="15" x14ac:dyDescent="0.25">
      <c r="A37" s="19" t="s">
        <v>91</v>
      </c>
      <c r="B37" s="20"/>
      <c r="C37" s="20"/>
      <c r="D37" s="20"/>
      <c r="E37" s="20"/>
      <c r="F37" s="20"/>
    </row>
    <row r="38" spans="1:6" ht="15" x14ac:dyDescent="0.25">
      <c r="A38" s="19" t="s">
        <v>92</v>
      </c>
      <c r="B38" s="49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4" t="s">
        <v>93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4" t="s">
        <v>94</v>
      </c>
      <c r="B42" s="13"/>
      <c r="C42" s="13"/>
      <c r="D42" s="13"/>
      <c r="E42" s="13"/>
      <c r="F42" s="13"/>
    </row>
    <row r="43" spans="1:6" ht="15" x14ac:dyDescent="0.25">
      <c r="A43" s="19" t="s">
        <v>95</v>
      </c>
      <c r="B43" s="20"/>
      <c r="C43" s="20"/>
      <c r="D43" s="20"/>
      <c r="E43" s="20"/>
      <c r="F43" s="20"/>
    </row>
    <row r="44" spans="1:6" ht="15" x14ac:dyDescent="0.25">
      <c r="A44" s="19" t="s">
        <v>96</v>
      </c>
      <c r="B44" s="20"/>
      <c r="C44" s="20"/>
      <c r="D44" s="20"/>
      <c r="E44" s="20"/>
      <c r="F44" s="20"/>
    </row>
    <row r="45" spans="1:6" ht="15" x14ac:dyDescent="0.25">
      <c r="A45" s="19" t="s">
        <v>97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4" t="s">
        <v>98</v>
      </c>
      <c r="B47" s="13"/>
      <c r="C47" s="13"/>
      <c r="D47" s="13"/>
      <c r="E47" s="13"/>
      <c r="F47" s="13"/>
    </row>
    <row r="48" spans="1:6" ht="15" x14ac:dyDescent="0.25">
      <c r="A48" s="19" t="s">
        <v>96</v>
      </c>
      <c r="B48" s="48"/>
      <c r="C48" s="48"/>
      <c r="D48" s="48"/>
      <c r="E48" s="48"/>
      <c r="F48" s="48"/>
    </row>
    <row r="49" spans="1:6" ht="15" x14ac:dyDescent="0.25">
      <c r="A49" s="19" t="s">
        <v>97</v>
      </c>
      <c r="B49" s="48"/>
      <c r="C49" s="48"/>
      <c r="D49" s="48"/>
      <c r="E49" s="48"/>
      <c r="F49" s="48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4" t="s">
        <v>99</v>
      </c>
      <c r="B51" s="13"/>
      <c r="C51" s="13"/>
      <c r="D51" s="13"/>
      <c r="E51" s="13"/>
      <c r="F51" s="13"/>
    </row>
    <row r="52" spans="1:6" ht="15" x14ac:dyDescent="0.25">
      <c r="A52" s="19" t="s">
        <v>96</v>
      </c>
      <c r="B52" s="20"/>
      <c r="C52" s="20"/>
      <c r="D52" s="20"/>
      <c r="E52" s="20"/>
      <c r="F52" s="20"/>
    </row>
    <row r="53" spans="1:6" ht="15" x14ac:dyDescent="0.25">
      <c r="A53" s="19" t="s">
        <v>97</v>
      </c>
      <c r="B53" s="20"/>
      <c r="C53" s="20"/>
      <c r="D53" s="20"/>
      <c r="E53" s="20"/>
      <c r="F53" s="20"/>
    </row>
    <row r="54" spans="1:6" ht="15" x14ac:dyDescent="0.25">
      <c r="A54" s="19" t="s">
        <v>100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4" t="s">
        <v>101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96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97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102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103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104</v>
      </c>
      <c r="B62" s="49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105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106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107</v>
      </c>
      <c r="B66" s="20"/>
      <c r="C66" s="20"/>
      <c r="D66" s="20"/>
      <c r="E66" s="20"/>
      <c r="F66" s="20"/>
    </row>
    <row r="67" spans="1:6" ht="20.100000000000001" customHeight="1" x14ac:dyDescent="0.25">
      <c r="A67" s="45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